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<sst xmlns="http://schemas.openxmlformats.org/spreadsheetml/2006/main" count="279" uniqueCount="110">
  <si>
    <t>工事費内訳書</t>
  </si>
  <si>
    <t>住　　　　所</t>
  </si>
  <si>
    <t>商号又は名称</t>
  </si>
  <si>
    <t>代 表 者 名</t>
  </si>
  <si>
    <t>工 事 名</t>
  </si>
  <si>
    <t>Ｒ５徳土　鳴門公園線（小鳴門橋）　鳴・撫養大桑島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</si>
  <si>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</si>
  <si>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</si>
  <si>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</si>
  <si>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</si>
  <si>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</si>
  <si>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</si>
  <si>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</si>
  <si>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</si>
  <si>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工場製作工</t>
  </si>
  <si>
    <t>桁補強材製作工</t>
  </si>
  <si>
    <t>ﾎﾞﾙﾄ・ﾅｯﾄ</t>
  </si>
  <si>
    <t xml:space="preserve">製作加工　</t>
  </si>
  <si>
    <t>工場純工事費</t>
  </si>
  <si>
    <t>工場管理費</t>
  </si>
  <si>
    <t>（工場製作原価）</t>
  </si>
  <si>
    <t>工場製品輸送工</t>
  </si>
  <si>
    <t>輸送工</t>
  </si>
  <si>
    <t>輸送</t>
  </si>
  <si>
    <t>t</t>
  </si>
  <si>
    <t>現場取卸(鋼桁)</t>
  </si>
  <si>
    <t>橋梁補修工</t>
  </si>
  <si>
    <t>下横構弦材取替工</t>
  </si>
  <si>
    <t>近接計測工</t>
  </si>
  <si>
    <t>箇所</t>
  </si>
  <si>
    <t xml:space="preserve">仮設材の固定工　</t>
  </si>
  <si>
    <t xml:space="preserve">既設部材(弦材)の撤去搬出工　</t>
  </si>
  <si>
    <t>新設部材の(弦材)の搬入据付工</t>
  </si>
  <si>
    <t>仮設材の取外し工</t>
  </si>
  <si>
    <t>下横構ｶﾞｾｯﾄ部材取替工
　(対傾構下弦材との取合部)</t>
  </si>
  <si>
    <t xml:space="preserve">既設部材(ｶﾞｾｯﾄ)の撤去搬出工　</t>
  </si>
  <si>
    <t>新設部材の(ｶﾞｾｯﾄ)の搬入据付工</t>
  </si>
  <si>
    <t>下横構ｶﾞｾｯﾄ部材取替工
　(主構下弦材との取合部)</t>
  </si>
  <si>
    <t>上横構弦材取替工</t>
  </si>
  <si>
    <t>上横構ｶﾞｾｯﾄ部材取替工
　(対傾構上弦材との取合部)</t>
  </si>
  <si>
    <t>上横構ｶﾞｾｯﾄ部材取替工
　(主構上弦材との取合部)</t>
  </si>
  <si>
    <t>上横構吊材取替工</t>
  </si>
  <si>
    <t xml:space="preserve">既設部材(吊材)の撤去搬出工　</t>
  </si>
  <si>
    <t>新設部材の(吊材)の搬入据付工</t>
  </si>
  <si>
    <t>対傾構ｶﾞｾｯﾄ部材取替工</t>
  </si>
  <si>
    <t>対傾構斜材取替工
　(長尺部材)</t>
  </si>
  <si>
    <t xml:space="preserve">既設部材(斜材)の撤去搬出工　</t>
  </si>
  <si>
    <t>新設部材の(斜材)の搬入据付工</t>
  </si>
  <si>
    <t>対傾構斜材取替工
　(短尺部材)</t>
  </si>
  <si>
    <t>対傾構斜材連結板取替工</t>
  </si>
  <si>
    <t xml:space="preserve">既設部材(連結板)の撤去搬出工　</t>
  </si>
  <si>
    <t>新設部材の(連結板)の搬入据付工</t>
  </si>
  <si>
    <t>対傾構上下弦材補強工</t>
  </si>
  <si>
    <t xml:space="preserve">当板工　</t>
  </si>
  <si>
    <t>主構弦材補強工</t>
  </si>
  <si>
    <t>主桁弦材補強工</t>
  </si>
  <si>
    <t xml:space="preserve">ﾊﾟﾃ不陸整正　</t>
  </si>
  <si>
    <t>ﾊﾟﾃ不陸整正
　ｴﾎﾟｷｼ樹脂ﾊﾟﾃ</t>
  </si>
  <si>
    <t>kg</t>
  </si>
  <si>
    <t xml:space="preserve">鋼桁孔明工　</t>
  </si>
  <si>
    <t>鋼桁孔明</t>
  </si>
  <si>
    <t>孔</t>
  </si>
  <si>
    <t>ﾘﾍﾞｯﾄ撤去工</t>
  </si>
  <si>
    <t>ﾘﾍﾞｯﾄ取外し</t>
  </si>
  <si>
    <t>本</t>
  </si>
  <si>
    <t>高力ﾎﾞﾙﾄ本締工</t>
  </si>
  <si>
    <t>高力ﾎﾞﾙﾄ本締め</t>
  </si>
  <si>
    <t xml:space="preserve">ﾜﾝｻｲﾄﾞﾎﾞﾙﾄ本締工　</t>
  </si>
  <si>
    <t>ﾜﾝｻｲﾄﾞﾎﾞﾙﾄ
　MUTF24-20</t>
  </si>
  <si>
    <t>個</t>
  </si>
  <si>
    <t>ﾜﾝｻｲﾄﾞﾎﾞﾙﾄ
　MUTF24-25</t>
  </si>
  <si>
    <t>ﾜﾝｻｲﾄﾞﾎﾞﾙﾄ本締め</t>
  </si>
  <si>
    <t>ｶﾞｽ切断切削仕上工</t>
  </si>
  <si>
    <t>ｶﾞｽ切断切削仕上げ</t>
  </si>
  <si>
    <t>m</t>
  </si>
  <si>
    <t>現場塗装工</t>
  </si>
  <si>
    <t>橋梁塗装工</t>
  </si>
  <si>
    <t>塗膜除去</t>
  </si>
  <si>
    <t>m2</t>
  </si>
  <si>
    <t>廃材の回収・積込み</t>
  </si>
  <si>
    <t>廃材収集運搬</t>
  </si>
  <si>
    <t>廃材処分</t>
  </si>
  <si>
    <t>素地調整</t>
  </si>
  <si>
    <t>下塗</t>
  </si>
  <si>
    <t>中塗</t>
  </si>
  <si>
    <t>上塗</t>
  </si>
  <si>
    <t>構造物撤去工</t>
  </si>
  <si>
    <t>運搬処理工</t>
  </si>
  <si>
    <t xml:space="preserve">現場発生品運搬　</t>
  </si>
  <si>
    <t>仮設工</t>
  </si>
  <si>
    <t>足場工</t>
  </si>
  <si>
    <t>足場工　
　ﾄﾗｽ形式</t>
  </si>
  <si>
    <t>交通管理工</t>
  </si>
  <si>
    <t>交通誘導警備員
　Ａ</t>
  </si>
  <si>
    <t>人日</t>
  </si>
  <si>
    <t>交通誘導警備員
　Ｂ</t>
  </si>
  <si>
    <t>直接工事費</t>
  </si>
  <si>
    <t>共通仮設</t>
  </si>
  <si>
    <t>共通仮設費</t>
  </si>
  <si>
    <t>安全費</t>
  </si>
  <si>
    <t>鉛等呼吸用保護具等費用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</si>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</sst>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/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6"/>
      <c r="I16" s="17" t="n">
        <v>7.0</v>
      </c>
      <c r="J16" s="18"/>
    </row>
    <row r="17" ht="42.0" customHeight="true">
      <c r="A17" s="10" t="s">
        <v>20</v>
      </c>
      <c r="B17" s="11"/>
      <c r="C17" s="11"/>
      <c r="D17" s="11"/>
      <c r="E17" s="12" t="s">
        <v>13</v>
      </c>
      <c r="F17" s="13" t="n">
        <v>1.0</v>
      </c>
      <c r="G17" s="15">
        <f>G15+G16</f>
      </c>
      <c r="I17" s="17" t="n">
        <v>8.0</v>
      </c>
      <c r="J17" s="18"/>
    </row>
    <row r="18" ht="42.0" customHeight="true">
      <c r="A18" s="10" t="s">
        <v>12</v>
      </c>
      <c r="B18" s="11"/>
      <c r="C18" s="11"/>
      <c r="D18" s="11"/>
      <c r="E18" s="12" t="s">
        <v>13</v>
      </c>
      <c r="F18" s="13" t="n">
        <v>1.0</v>
      </c>
      <c r="G18" s="15">
        <f>G19+G23+G110+G121+G124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4" t="n">
        <v>7.8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24</v>
      </c>
      <c r="F22" s="14" t="n">
        <v>7.8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G24+G30+G36+G42+G48+G54+G60+G66+G72+G78+G84+G90+G92+G94+G96+G98+G100+G102+G104+G108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G25+G26+G27+G28+G29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29</v>
      </c>
      <c r="F26" s="13" t="n">
        <v>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29</v>
      </c>
      <c r="F27" s="13" t="n">
        <v>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29</v>
      </c>
      <c r="F28" s="13" t="n">
        <v>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29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28</v>
      </c>
      <c r="E31" s="12" t="s">
        <v>29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30</v>
      </c>
      <c r="E32" s="12" t="s">
        <v>29</v>
      </c>
      <c r="F32" s="13" t="n">
        <v>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29</v>
      </c>
      <c r="F33" s="13" t="n">
        <v>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29</v>
      </c>
      <c r="F34" s="13" t="n">
        <v>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33</v>
      </c>
      <c r="E35" s="12" t="s">
        <v>29</v>
      </c>
      <c r="F35" s="13" t="n">
        <v>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G37+G38+G39+G40+G41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28</v>
      </c>
      <c r="E37" s="12" t="s">
        <v>29</v>
      </c>
      <c r="F37" s="13" t="n">
        <v>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30</v>
      </c>
      <c r="E38" s="12" t="s">
        <v>29</v>
      </c>
      <c r="F38" s="13" t="n">
        <v>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35</v>
      </c>
      <c r="E39" s="12" t="s">
        <v>29</v>
      </c>
      <c r="F39" s="13" t="n">
        <v>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36</v>
      </c>
      <c r="E40" s="12" t="s">
        <v>29</v>
      </c>
      <c r="F40" s="13" t="n">
        <v>8.0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33</v>
      </c>
      <c r="E41" s="12" t="s">
        <v>29</v>
      </c>
      <c r="F41" s="13" t="n">
        <v>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38</v>
      </c>
      <c r="D42" s="11"/>
      <c r="E42" s="12" t="s">
        <v>13</v>
      </c>
      <c r="F42" s="13" t="n">
        <v>1.0</v>
      </c>
      <c r="G42" s="15">
        <f>G43+G44+G45+G46+G47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28</v>
      </c>
      <c r="E43" s="12" t="s">
        <v>29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30</v>
      </c>
      <c r="E44" s="12" t="s">
        <v>29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31</v>
      </c>
      <c r="E45" s="12" t="s">
        <v>29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32</v>
      </c>
      <c r="E46" s="12" t="s">
        <v>29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33</v>
      </c>
      <c r="E47" s="12" t="s">
        <v>29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39</v>
      </c>
      <c r="D48" s="11"/>
      <c r="E48" s="12" t="s">
        <v>13</v>
      </c>
      <c r="F48" s="13" t="n">
        <v>1.0</v>
      </c>
      <c r="G48" s="15">
        <f>G49+G50+G51+G52+G53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28</v>
      </c>
      <c r="E49" s="12" t="s">
        <v>29</v>
      </c>
      <c r="F49" s="13" t="n">
        <v>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30</v>
      </c>
      <c r="E50" s="12" t="s">
        <v>29</v>
      </c>
      <c r="F50" s="13" t="n">
        <v>3.0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35</v>
      </c>
      <c r="E51" s="12" t="s">
        <v>29</v>
      </c>
      <c r="F51" s="13" t="n">
        <v>3.0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36</v>
      </c>
      <c r="E52" s="12" t="s">
        <v>29</v>
      </c>
      <c r="F52" s="13" t="n">
        <v>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33</v>
      </c>
      <c r="E53" s="12" t="s">
        <v>29</v>
      </c>
      <c r="F53" s="13" t="n">
        <v>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40</v>
      </c>
      <c r="D54" s="11"/>
      <c r="E54" s="12" t="s">
        <v>13</v>
      </c>
      <c r="F54" s="13" t="n">
        <v>1.0</v>
      </c>
      <c r="G54" s="15">
        <f>G55+G56+G57+G58+G59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28</v>
      </c>
      <c r="E55" s="12" t="s">
        <v>29</v>
      </c>
      <c r="F55" s="13" t="n">
        <v>4.0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30</v>
      </c>
      <c r="E56" s="12" t="s">
        <v>29</v>
      </c>
      <c r="F56" s="13" t="n">
        <v>4.0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35</v>
      </c>
      <c r="E57" s="12" t="s">
        <v>29</v>
      </c>
      <c r="F57" s="13" t="n">
        <v>4.0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36</v>
      </c>
      <c r="E58" s="12" t="s">
        <v>29</v>
      </c>
      <c r="F58" s="13" t="n">
        <v>4.0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33</v>
      </c>
      <c r="E59" s="12" t="s">
        <v>29</v>
      </c>
      <c r="F59" s="13" t="n">
        <v>4.0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41</v>
      </c>
      <c r="D60" s="11"/>
      <c r="E60" s="12" t="s">
        <v>13</v>
      </c>
      <c r="F60" s="13" t="n">
        <v>1.0</v>
      </c>
      <c r="G60" s="15">
        <f>G61+G62+G63+G64+G65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28</v>
      </c>
      <c r="E61" s="12" t="s">
        <v>29</v>
      </c>
      <c r="F61" s="13" t="n">
        <v>3.0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30</v>
      </c>
      <c r="E62" s="12" t="s">
        <v>29</v>
      </c>
      <c r="F62" s="13" t="n">
        <v>3.0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42</v>
      </c>
      <c r="E63" s="12" t="s">
        <v>29</v>
      </c>
      <c r="F63" s="13" t="n">
        <v>3.0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43</v>
      </c>
      <c r="E64" s="12" t="s">
        <v>29</v>
      </c>
      <c r="F64" s="13" t="n">
        <v>3.0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33</v>
      </c>
      <c r="E65" s="12" t="s">
        <v>29</v>
      </c>
      <c r="F65" s="13" t="n">
        <v>3.0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44</v>
      </c>
      <c r="D66" s="11"/>
      <c r="E66" s="12" t="s">
        <v>13</v>
      </c>
      <c r="F66" s="13" t="n">
        <v>1.0</v>
      </c>
      <c r="G66" s="15">
        <f>G67+G68+G69+G70+G71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28</v>
      </c>
      <c r="E67" s="12" t="s">
        <v>29</v>
      </c>
      <c r="F67" s="13" t="n">
        <v>50.0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30</v>
      </c>
      <c r="E68" s="12" t="s">
        <v>29</v>
      </c>
      <c r="F68" s="13" t="n">
        <v>50.0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35</v>
      </c>
      <c r="E69" s="12" t="s">
        <v>29</v>
      </c>
      <c r="F69" s="13" t="n">
        <v>50.0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36</v>
      </c>
      <c r="E70" s="12" t="s">
        <v>29</v>
      </c>
      <c r="F70" s="13" t="n">
        <v>50.0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33</v>
      </c>
      <c r="E71" s="12" t="s">
        <v>29</v>
      </c>
      <c r="F71" s="13" t="n">
        <v>50.0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45</v>
      </c>
      <c r="D72" s="11"/>
      <c r="E72" s="12" t="s">
        <v>13</v>
      </c>
      <c r="F72" s="13" t="n">
        <v>1.0</v>
      </c>
      <c r="G72" s="15">
        <f>G73+G74+G75+G76+G77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28</v>
      </c>
      <c r="E73" s="12" t="s">
        <v>29</v>
      </c>
      <c r="F73" s="13" t="n">
        <v>17.0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30</v>
      </c>
      <c r="E74" s="12" t="s">
        <v>29</v>
      </c>
      <c r="F74" s="13" t="n">
        <v>17.0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46</v>
      </c>
      <c r="E75" s="12" t="s">
        <v>29</v>
      </c>
      <c r="F75" s="13" t="n">
        <v>17.0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47</v>
      </c>
      <c r="E76" s="12" t="s">
        <v>29</v>
      </c>
      <c r="F76" s="13" t="n">
        <v>17.0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33</v>
      </c>
      <c r="E77" s="12" t="s">
        <v>29</v>
      </c>
      <c r="F77" s="13" t="n">
        <v>17.0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48</v>
      </c>
      <c r="D78" s="11"/>
      <c r="E78" s="12" t="s">
        <v>13</v>
      </c>
      <c r="F78" s="13" t="n">
        <v>1.0</v>
      </c>
      <c r="G78" s="15">
        <f>G79+G80+G81+G82+G83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28</v>
      </c>
      <c r="E79" s="12" t="s">
        <v>29</v>
      </c>
      <c r="F79" s="13" t="n">
        <v>60.0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30</v>
      </c>
      <c r="E80" s="12" t="s">
        <v>29</v>
      </c>
      <c r="F80" s="13" t="n">
        <v>60.0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46</v>
      </c>
      <c r="E81" s="12" t="s">
        <v>29</v>
      </c>
      <c r="F81" s="13" t="n">
        <v>60.0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47</v>
      </c>
      <c r="E82" s="12" t="s">
        <v>29</v>
      </c>
      <c r="F82" s="13" t="n">
        <v>60.0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33</v>
      </c>
      <c r="E83" s="12" t="s">
        <v>29</v>
      </c>
      <c r="F83" s="13" t="n">
        <v>60.0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 t="s">
        <v>49</v>
      </c>
      <c r="D84" s="11"/>
      <c r="E84" s="12" t="s">
        <v>13</v>
      </c>
      <c r="F84" s="13" t="n">
        <v>1.0</v>
      </c>
      <c r="G84" s="15">
        <f>G85+G86+G87+G88+G89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28</v>
      </c>
      <c r="E85" s="12" t="s">
        <v>29</v>
      </c>
      <c r="F85" s="13" t="n">
        <v>17.0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30</v>
      </c>
      <c r="E86" s="12" t="s">
        <v>29</v>
      </c>
      <c r="F86" s="13" t="n">
        <v>17.0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50</v>
      </c>
      <c r="E87" s="12" t="s">
        <v>29</v>
      </c>
      <c r="F87" s="13" t="n">
        <v>17.0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51</v>
      </c>
      <c r="E88" s="12" t="s">
        <v>29</v>
      </c>
      <c r="F88" s="13" t="n">
        <v>17.0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33</v>
      </c>
      <c r="E89" s="12" t="s">
        <v>29</v>
      </c>
      <c r="F89" s="13" t="n">
        <v>17.0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 t="s">
        <v>52</v>
      </c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3.0</v>
      </c>
    </row>
    <row r="91" ht="42.0" customHeight="true">
      <c r="A91" s="10"/>
      <c r="B91" s="11"/>
      <c r="C91" s="11"/>
      <c r="D91" s="11" t="s">
        <v>53</v>
      </c>
      <c r="E91" s="12" t="s">
        <v>29</v>
      </c>
      <c r="F91" s="13" t="n">
        <v>12.0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 t="s">
        <v>54</v>
      </c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53</v>
      </c>
      <c r="E93" s="12" t="s">
        <v>29</v>
      </c>
      <c r="F93" s="13" t="n">
        <v>12.0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 t="s">
        <v>55</v>
      </c>
      <c r="D94" s="11"/>
      <c r="E94" s="12" t="s">
        <v>13</v>
      </c>
      <c r="F94" s="13" t="n">
        <v>1.0</v>
      </c>
      <c r="G94" s="15">
        <f>G95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53</v>
      </c>
      <c r="E95" s="12" t="s">
        <v>29</v>
      </c>
      <c r="F95" s="13" t="n">
        <v>11.0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 t="s">
        <v>56</v>
      </c>
      <c r="D96" s="11"/>
      <c r="E96" s="12" t="s">
        <v>13</v>
      </c>
      <c r="F96" s="13" t="n">
        <v>1.0</v>
      </c>
      <c r="G96" s="15">
        <f>G97</f>
      </c>
      <c r="I96" s="17" t="n">
        <v>87.0</v>
      </c>
      <c r="J96" s="18" t="n">
        <v>3.0</v>
      </c>
    </row>
    <row r="97" ht="42.0" customHeight="true">
      <c r="A97" s="10"/>
      <c r="B97" s="11"/>
      <c r="C97" s="11"/>
      <c r="D97" s="11" t="s">
        <v>57</v>
      </c>
      <c r="E97" s="12" t="s">
        <v>58</v>
      </c>
      <c r="F97" s="13" t="n">
        <v>276.0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 t="s">
        <v>59</v>
      </c>
      <c r="D98" s="11"/>
      <c r="E98" s="12" t="s">
        <v>13</v>
      </c>
      <c r="F98" s="13" t="n">
        <v>1.0</v>
      </c>
      <c r="G98" s="15">
        <f>G99</f>
      </c>
      <c r="I98" s="17" t="n">
        <v>89.0</v>
      </c>
      <c r="J98" s="18" t="n">
        <v>3.0</v>
      </c>
    </row>
    <row r="99" ht="42.0" customHeight="true">
      <c r="A99" s="10"/>
      <c r="B99" s="11"/>
      <c r="C99" s="11"/>
      <c r="D99" s="11" t="s">
        <v>60</v>
      </c>
      <c r="E99" s="12" t="s">
        <v>61</v>
      </c>
      <c r="F99" s="13" t="n">
        <v>4619.0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 t="s">
        <v>62</v>
      </c>
      <c r="D100" s="11"/>
      <c r="E100" s="12" t="s">
        <v>13</v>
      </c>
      <c r="F100" s="13" t="n">
        <v>1.0</v>
      </c>
      <c r="G100" s="15">
        <f>G101</f>
      </c>
      <c r="I100" s="17" t="n">
        <v>91.0</v>
      </c>
      <c r="J100" s="18" t="n">
        <v>3.0</v>
      </c>
    </row>
    <row r="101" ht="42.0" customHeight="true">
      <c r="A101" s="10"/>
      <c r="B101" s="11"/>
      <c r="C101" s="11"/>
      <c r="D101" s="11" t="s">
        <v>63</v>
      </c>
      <c r="E101" s="12" t="s">
        <v>64</v>
      </c>
      <c r="F101" s="13" t="n">
        <v>2193.0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 t="s">
        <v>65</v>
      </c>
      <c r="D102" s="11"/>
      <c r="E102" s="12" t="s">
        <v>13</v>
      </c>
      <c r="F102" s="13" t="n">
        <v>1.0</v>
      </c>
      <c r="G102" s="15">
        <f>G103</f>
      </c>
      <c r="I102" s="17" t="n">
        <v>93.0</v>
      </c>
      <c r="J102" s="18" t="n">
        <v>3.0</v>
      </c>
    </row>
    <row r="103" ht="42.0" customHeight="true">
      <c r="A103" s="10"/>
      <c r="B103" s="11"/>
      <c r="C103" s="11"/>
      <c r="D103" s="11" t="s">
        <v>66</v>
      </c>
      <c r="E103" s="12" t="s">
        <v>64</v>
      </c>
      <c r="F103" s="13" t="n">
        <v>3583.0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 t="s">
        <v>67</v>
      </c>
      <c r="D104" s="11"/>
      <c r="E104" s="12" t="s">
        <v>13</v>
      </c>
      <c r="F104" s="13" t="n">
        <v>1.0</v>
      </c>
      <c r="G104" s="15">
        <f>G105+G106+G107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68</v>
      </c>
      <c r="E105" s="12" t="s">
        <v>69</v>
      </c>
      <c r="F105" s="13" t="n">
        <v>64.0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70</v>
      </c>
      <c r="E106" s="12" t="s">
        <v>69</v>
      </c>
      <c r="F106" s="13" t="n">
        <v>126.0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71</v>
      </c>
      <c r="E107" s="12" t="s">
        <v>64</v>
      </c>
      <c r="F107" s="13" t="n">
        <v>190.0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 t="s">
        <v>72</v>
      </c>
      <c r="D108" s="11"/>
      <c r="E108" s="12" t="s">
        <v>13</v>
      </c>
      <c r="F108" s="13" t="n">
        <v>1.0</v>
      </c>
      <c r="G108" s="15">
        <f>G109</f>
      </c>
      <c r="I108" s="17" t="n">
        <v>99.0</v>
      </c>
      <c r="J108" s="18" t="n">
        <v>3.0</v>
      </c>
    </row>
    <row r="109" ht="42.0" customHeight="true">
      <c r="A109" s="10"/>
      <c r="B109" s="11"/>
      <c r="C109" s="11"/>
      <c r="D109" s="11" t="s">
        <v>73</v>
      </c>
      <c r="E109" s="12" t="s">
        <v>74</v>
      </c>
      <c r="F109" s="13" t="n">
        <v>42.0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 t="s">
        <v>75</v>
      </c>
      <c r="C110" s="11"/>
      <c r="D110" s="11"/>
      <c r="E110" s="12" t="s">
        <v>13</v>
      </c>
      <c r="F110" s="13" t="n">
        <v>1.0</v>
      </c>
      <c r="G110" s="15">
        <f>G111</f>
      </c>
      <c r="I110" s="17" t="n">
        <v>101.0</v>
      </c>
      <c r="J110" s="18" t="n">
        <v>2.0</v>
      </c>
    </row>
    <row r="111" ht="42.0" customHeight="true">
      <c r="A111" s="10"/>
      <c r="B111" s="11"/>
      <c r="C111" s="11" t="s">
        <v>76</v>
      </c>
      <c r="D111" s="11"/>
      <c r="E111" s="12" t="s">
        <v>13</v>
      </c>
      <c r="F111" s="13" t="n">
        <v>1.0</v>
      </c>
      <c r="G111" s="15">
        <f>G112+G113+G114+G115+G116+G117+G118+G119+G120</f>
      </c>
      <c r="I111" s="17" t="n">
        <v>102.0</v>
      </c>
      <c r="J111" s="18" t="n">
        <v>3.0</v>
      </c>
    </row>
    <row r="112" ht="42.0" customHeight="true">
      <c r="A112" s="10"/>
      <c r="B112" s="11"/>
      <c r="C112" s="11"/>
      <c r="D112" s="11" t="s">
        <v>77</v>
      </c>
      <c r="E112" s="12" t="s">
        <v>78</v>
      </c>
      <c r="F112" s="13" t="n">
        <v>496.0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79</v>
      </c>
      <c r="E113" s="12" t="s">
        <v>78</v>
      </c>
      <c r="F113" s="13" t="n">
        <v>496.0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80</v>
      </c>
      <c r="E114" s="12" t="s">
        <v>13</v>
      </c>
      <c r="F114" s="13" t="n">
        <v>1.0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81</v>
      </c>
      <c r="E115" s="12" t="s">
        <v>13</v>
      </c>
      <c r="F115" s="13" t="n">
        <v>1.0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/>
      <c r="D116" s="11" t="s">
        <v>82</v>
      </c>
      <c r="E116" s="12" t="s">
        <v>78</v>
      </c>
      <c r="F116" s="13" t="n">
        <v>165.0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/>
      <c r="D117" s="11" t="s">
        <v>83</v>
      </c>
      <c r="E117" s="12" t="s">
        <v>78</v>
      </c>
      <c r="F117" s="13" t="n">
        <v>101.0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/>
      <c r="C118" s="11"/>
      <c r="D118" s="11" t="s">
        <v>83</v>
      </c>
      <c r="E118" s="12" t="s">
        <v>78</v>
      </c>
      <c r="F118" s="13" t="n">
        <v>198.0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/>
      <c r="D119" s="11" t="s">
        <v>84</v>
      </c>
      <c r="E119" s="12" t="s">
        <v>78</v>
      </c>
      <c r="F119" s="13" t="n">
        <v>198.0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/>
      <c r="D120" s="11" t="s">
        <v>85</v>
      </c>
      <c r="E120" s="12" t="s">
        <v>78</v>
      </c>
      <c r="F120" s="13" t="n">
        <v>198.0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 t="s">
        <v>86</v>
      </c>
      <c r="C121" s="11"/>
      <c r="D121" s="11"/>
      <c r="E121" s="12" t="s">
        <v>13</v>
      </c>
      <c r="F121" s="13" t="n">
        <v>1.0</v>
      </c>
      <c r="G121" s="15">
        <f>G122</f>
      </c>
      <c r="I121" s="17" t="n">
        <v>112.0</v>
      </c>
      <c r="J121" s="18" t="n">
        <v>2.0</v>
      </c>
    </row>
    <row r="122" ht="42.0" customHeight="true">
      <c r="A122" s="10"/>
      <c r="B122" s="11"/>
      <c r="C122" s="11" t="s">
        <v>87</v>
      </c>
      <c r="D122" s="11"/>
      <c r="E122" s="12" t="s">
        <v>13</v>
      </c>
      <c r="F122" s="13" t="n">
        <v>1.0</v>
      </c>
      <c r="G122" s="15">
        <f>G123</f>
      </c>
      <c r="I122" s="17" t="n">
        <v>113.0</v>
      </c>
      <c r="J122" s="18" t="n">
        <v>3.0</v>
      </c>
    </row>
    <row r="123" ht="42.0" customHeight="true">
      <c r="A123" s="10"/>
      <c r="B123" s="11"/>
      <c r="C123" s="11"/>
      <c r="D123" s="11" t="s">
        <v>88</v>
      </c>
      <c r="E123" s="12" t="s">
        <v>24</v>
      </c>
      <c r="F123" s="14" t="n">
        <v>5.96</v>
      </c>
      <c r="G123" s="16"/>
      <c r="I123" s="17" t="n">
        <v>114.0</v>
      </c>
      <c r="J123" s="18" t="n">
        <v>4.0</v>
      </c>
    </row>
    <row r="124" ht="42.0" customHeight="true">
      <c r="A124" s="10"/>
      <c r="B124" s="11" t="s">
        <v>89</v>
      </c>
      <c r="C124" s="11"/>
      <c r="D124" s="11"/>
      <c r="E124" s="12" t="s">
        <v>13</v>
      </c>
      <c r="F124" s="13" t="n">
        <v>1.0</v>
      </c>
      <c r="G124" s="15">
        <f>G125+G127</f>
      </c>
      <c r="I124" s="17" t="n">
        <v>115.0</v>
      </c>
      <c r="J124" s="18" t="n">
        <v>2.0</v>
      </c>
    </row>
    <row r="125" ht="42.0" customHeight="true">
      <c r="A125" s="10"/>
      <c r="B125" s="11"/>
      <c r="C125" s="11" t="s">
        <v>90</v>
      </c>
      <c r="D125" s="11"/>
      <c r="E125" s="12" t="s">
        <v>13</v>
      </c>
      <c r="F125" s="13" t="n">
        <v>1.0</v>
      </c>
      <c r="G125" s="15">
        <f>G126</f>
      </c>
      <c r="I125" s="17" t="n">
        <v>116.0</v>
      </c>
      <c r="J125" s="18" t="n">
        <v>3.0</v>
      </c>
    </row>
    <row r="126" ht="42.0" customHeight="true">
      <c r="A126" s="10"/>
      <c r="B126" s="11"/>
      <c r="C126" s="11"/>
      <c r="D126" s="11" t="s">
        <v>91</v>
      </c>
      <c r="E126" s="12" t="s">
        <v>78</v>
      </c>
      <c r="F126" s="13" t="n">
        <v>337.0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/>
      <c r="C127" s="11" t="s">
        <v>92</v>
      </c>
      <c r="D127" s="11"/>
      <c r="E127" s="12" t="s">
        <v>13</v>
      </c>
      <c r="F127" s="13" t="n">
        <v>1.0</v>
      </c>
      <c r="G127" s="15">
        <f>G128+G129</f>
      </c>
      <c r="I127" s="17" t="n">
        <v>118.0</v>
      </c>
      <c r="J127" s="18" t="n">
        <v>3.0</v>
      </c>
    </row>
    <row r="128" ht="42.0" customHeight="true">
      <c r="A128" s="10"/>
      <c r="B128" s="11"/>
      <c r="C128" s="11"/>
      <c r="D128" s="11" t="s">
        <v>93</v>
      </c>
      <c r="E128" s="12" t="s">
        <v>94</v>
      </c>
      <c r="F128" s="13" t="n">
        <v>50.0</v>
      </c>
      <c r="G128" s="16"/>
      <c r="I128" s="17" t="n">
        <v>119.0</v>
      </c>
      <c r="J128" s="18" t="n">
        <v>4.0</v>
      </c>
    </row>
    <row r="129" ht="42.0" customHeight="true">
      <c r="A129" s="10"/>
      <c r="B129" s="11"/>
      <c r="C129" s="11"/>
      <c r="D129" s="11" t="s">
        <v>95</v>
      </c>
      <c r="E129" s="12" t="s">
        <v>94</v>
      </c>
      <c r="F129" s="13" t="n">
        <v>200.0</v>
      </c>
      <c r="G129" s="16"/>
      <c r="I129" s="17" t="n">
        <v>120.0</v>
      </c>
      <c r="J129" s="18" t="n">
        <v>4.0</v>
      </c>
    </row>
    <row r="130" ht="42.0" customHeight="true">
      <c r="A130" s="10" t="s">
        <v>96</v>
      </c>
      <c r="B130" s="11"/>
      <c r="C130" s="11"/>
      <c r="D130" s="11"/>
      <c r="E130" s="12" t="s">
        <v>13</v>
      </c>
      <c r="F130" s="13" t="n">
        <v>1.0</v>
      </c>
      <c r="G130" s="15">
        <f>G19+G23+G110+G121+G124</f>
      </c>
      <c r="I130" s="17" t="n">
        <v>121.0</v>
      </c>
      <c r="J130" s="18" t="n">
        <v>20.0</v>
      </c>
    </row>
    <row r="131" ht="42.0" customHeight="true">
      <c r="A131" s="10" t="s">
        <v>97</v>
      </c>
      <c r="B131" s="11"/>
      <c r="C131" s="11"/>
      <c r="D131" s="11"/>
      <c r="E131" s="12" t="s">
        <v>13</v>
      </c>
      <c r="F131" s="13" t="n">
        <v>1.0</v>
      </c>
      <c r="G131" s="15">
        <f>G132+G135</f>
      </c>
      <c r="I131" s="17" t="n">
        <v>122.0</v>
      </c>
      <c r="J131" s="18" t="n">
        <v>200.0</v>
      </c>
    </row>
    <row r="132" ht="42.0" customHeight="true">
      <c r="A132" s="10"/>
      <c r="B132" s="11" t="s">
        <v>98</v>
      </c>
      <c r="C132" s="11"/>
      <c r="D132" s="11"/>
      <c r="E132" s="12" t="s">
        <v>13</v>
      </c>
      <c r="F132" s="13" t="n">
        <v>1.0</v>
      </c>
      <c r="G132" s="15">
        <f>G133</f>
      </c>
      <c r="I132" s="17" t="n">
        <v>123.0</v>
      </c>
      <c r="J132" s="18" t="n">
        <v>2.0</v>
      </c>
    </row>
    <row r="133" ht="42.0" customHeight="true">
      <c r="A133" s="10"/>
      <c r="B133" s="11"/>
      <c r="C133" s="11" t="s">
        <v>99</v>
      </c>
      <c r="D133" s="11"/>
      <c r="E133" s="12" t="s">
        <v>13</v>
      </c>
      <c r="F133" s="13" t="n">
        <v>1.0</v>
      </c>
      <c r="G133" s="15">
        <f>G134</f>
      </c>
      <c r="I133" s="17" t="n">
        <v>124.0</v>
      </c>
      <c r="J133" s="18" t="n">
        <v>3.0</v>
      </c>
    </row>
    <row r="134" ht="42.0" customHeight="true">
      <c r="A134" s="10"/>
      <c r="B134" s="11"/>
      <c r="C134" s="11"/>
      <c r="D134" s="11" t="s">
        <v>100</v>
      </c>
      <c r="E134" s="12" t="s">
        <v>13</v>
      </c>
      <c r="F134" s="13" t="n">
        <v>1.0</v>
      </c>
      <c r="G134" s="16"/>
      <c r="I134" s="17" t="n">
        <v>125.0</v>
      </c>
      <c r="J134" s="18" t="n">
        <v>4.0</v>
      </c>
    </row>
    <row r="135" ht="42.0" customHeight="true">
      <c r="A135" s="10"/>
      <c r="B135" s="11" t="s">
        <v>101</v>
      </c>
      <c r="C135" s="11"/>
      <c r="D135" s="11"/>
      <c r="E135" s="12" t="s">
        <v>13</v>
      </c>
      <c r="F135" s="13" t="n">
        <v>1.0</v>
      </c>
      <c r="G135" s="16"/>
      <c r="I135" s="17" t="n">
        <v>126.0</v>
      </c>
      <c r="J135" s="18"/>
    </row>
    <row r="136" ht="42.0" customHeight="true">
      <c r="A136" s="10" t="s">
        <v>102</v>
      </c>
      <c r="B136" s="11"/>
      <c r="C136" s="11"/>
      <c r="D136" s="11"/>
      <c r="E136" s="12" t="s">
        <v>13</v>
      </c>
      <c r="F136" s="13" t="n">
        <v>1.0</v>
      </c>
      <c r="G136" s="15">
        <f>G130+G131</f>
      </c>
      <c r="I136" s="17" t="n">
        <v>127.0</v>
      </c>
      <c r="J136" s="18"/>
    </row>
    <row r="137" ht="42.0" customHeight="true">
      <c r="A137" s="10"/>
      <c r="B137" s="11" t="s">
        <v>103</v>
      </c>
      <c r="C137" s="11"/>
      <c r="D137" s="11"/>
      <c r="E137" s="12" t="s">
        <v>13</v>
      </c>
      <c r="F137" s="13" t="n">
        <v>1.0</v>
      </c>
      <c r="G137" s="16"/>
      <c r="I137" s="17" t="n">
        <v>128.0</v>
      </c>
      <c r="J137" s="18" t="n">
        <v>210.0</v>
      </c>
    </row>
    <row r="138" ht="42.0" customHeight="true">
      <c r="A138" s="10" t="s">
        <v>104</v>
      </c>
      <c r="B138" s="11"/>
      <c r="C138" s="11"/>
      <c r="D138" s="11"/>
      <c r="E138" s="12" t="s">
        <v>13</v>
      </c>
      <c r="F138" s="13" t="n">
        <v>1.0</v>
      </c>
      <c r="G138" s="15">
        <f>G130+G131+G137</f>
      </c>
      <c r="I138" s="17" t="n">
        <v>129.0</v>
      </c>
      <c r="J138" s="18"/>
    </row>
    <row r="139" ht="42.0" customHeight="true">
      <c r="A139" s="10" t="s">
        <v>105</v>
      </c>
      <c r="B139" s="11"/>
      <c r="C139" s="11"/>
      <c r="D139" s="11"/>
      <c r="E139" s="12" t="s">
        <v>13</v>
      </c>
      <c r="F139" s="13" t="n">
        <v>1.0</v>
      </c>
      <c r="G139" s="15">
        <f>G17+G130+G131+G137</f>
      </c>
      <c r="I139" s="17" t="n">
        <v>130.0</v>
      </c>
      <c r="J139" s="18"/>
    </row>
    <row r="140" ht="42.0" customHeight="true">
      <c r="A140" s="10"/>
      <c r="B140" s="11" t="s">
        <v>106</v>
      </c>
      <c r="C140" s="11"/>
      <c r="D140" s="11"/>
      <c r="E140" s="12" t="s">
        <v>13</v>
      </c>
      <c r="F140" s="13" t="n">
        <v>1.0</v>
      </c>
      <c r="G140" s="16"/>
      <c r="I140" s="17" t="n">
        <v>131.0</v>
      </c>
      <c r="J140" s="18" t="n">
        <v>220.0</v>
      </c>
    </row>
    <row r="141" ht="42.0" customHeight="true">
      <c r="A141" s="10" t="s">
        <v>107</v>
      </c>
      <c r="B141" s="11"/>
      <c r="C141" s="11"/>
      <c r="D141" s="11"/>
      <c r="E141" s="12" t="s">
        <v>13</v>
      </c>
      <c r="F141" s="13" t="n">
        <v>1.0</v>
      </c>
      <c r="G141" s="15">
        <f>G139+G140</f>
      </c>
      <c r="I141" s="17" t="n">
        <v>132.0</v>
      </c>
      <c r="J141" s="18" t="n">
        <v>30.0</v>
      </c>
    </row>
    <row r="142" ht="42.0" customHeight="true">
      <c r="A142" s="19" t="s">
        <v>108</v>
      </c>
      <c r="B142" s="20"/>
      <c r="C142" s="20"/>
      <c r="D142" s="20"/>
      <c r="E142" s="21" t="s">
        <v>109</v>
      </c>
      <c r="F142" s="22" t="s">
        <v>109</v>
      </c>
      <c r="G142" s="24">
        <f>G141</f>
      </c>
      <c r="I142" s="26" t="n">
        <v>133.0</v>
      </c>
      <c r="J1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A17:D17"/>
    <mergeCell ref="A18:D18"/>
    <mergeCell ref="B19:D19"/>
    <mergeCell ref="C20:D20"/>
    <mergeCell ref="D21"/>
    <mergeCell ref="D22"/>
    <mergeCell ref="B23:D23"/>
    <mergeCell ref="C24:D24"/>
    <mergeCell ref="D25"/>
    <mergeCell ref="D26"/>
    <mergeCell ref="D27"/>
    <mergeCell ref="D28"/>
    <mergeCell ref="D29"/>
    <mergeCell ref="C30:D30"/>
    <mergeCell ref="D31"/>
    <mergeCell ref="D32"/>
    <mergeCell ref="D33"/>
    <mergeCell ref="D34"/>
    <mergeCell ref="D35"/>
    <mergeCell ref="C36:D36"/>
    <mergeCell ref="D37"/>
    <mergeCell ref="D38"/>
    <mergeCell ref="D39"/>
    <mergeCell ref="D40"/>
    <mergeCell ref="D41"/>
    <mergeCell ref="C42:D42"/>
    <mergeCell ref="D43"/>
    <mergeCell ref="D44"/>
    <mergeCell ref="D45"/>
    <mergeCell ref="D46"/>
    <mergeCell ref="D47"/>
    <mergeCell ref="C48:D48"/>
    <mergeCell ref="D49"/>
    <mergeCell ref="D50"/>
    <mergeCell ref="D51"/>
    <mergeCell ref="D52"/>
    <mergeCell ref="D53"/>
    <mergeCell ref="C54:D54"/>
    <mergeCell ref="D55"/>
    <mergeCell ref="D56"/>
    <mergeCell ref="D57"/>
    <mergeCell ref="D58"/>
    <mergeCell ref="D59"/>
    <mergeCell ref="C60:D60"/>
    <mergeCell ref="D61"/>
    <mergeCell ref="D62"/>
    <mergeCell ref="D63"/>
    <mergeCell ref="D64"/>
    <mergeCell ref="D65"/>
    <mergeCell ref="C66:D66"/>
    <mergeCell ref="D67"/>
    <mergeCell ref="D68"/>
    <mergeCell ref="D69"/>
    <mergeCell ref="D70"/>
    <mergeCell ref="D71"/>
    <mergeCell ref="C72:D72"/>
    <mergeCell ref="D73"/>
    <mergeCell ref="D74"/>
    <mergeCell ref="D75"/>
    <mergeCell ref="D76"/>
    <mergeCell ref="D77"/>
    <mergeCell ref="C78:D78"/>
    <mergeCell ref="D79"/>
    <mergeCell ref="D80"/>
    <mergeCell ref="D81"/>
    <mergeCell ref="D82"/>
    <mergeCell ref="D83"/>
    <mergeCell ref="C84:D84"/>
    <mergeCell ref="D85"/>
    <mergeCell ref="D86"/>
    <mergeCell ref="D87"/>
    <mergeCell ref="D88"/>
    <mergeCell ref="D89"/>
    <mergeCell ref="C90:D90"/>
    <mergeCell ref="D91"/>
    <mergeCell ref="C92:D92"/>
    <mergeCell ref="D93"/>
    <mergeCell ref="C94:D94"/>
    <mergeCell ref="D95"/>
    <mergeCell ref="C96:D96"/>
    <mergeCell ref="D97"/>
    <mergeCell ref="C98:D98"/>
    <mergeCell ref="D99"/>
    <mergeCell ref="C100:D100"/>
    <mergeCell ref="D101"/>
    <mergeCell ref="C102:D102"/>
    <mergeCell ref="D103"/>
    <mergeCell ref="C104:D104"/>
    <mergeCell ref="D105"/>
    <mergeCell ref="D106"/>
    <mergeCell ref="D107"/>
    <mergeCell ref="C108:D108"/>
    <mergeCell ref="D109"/>
    <mergeCell ref="B110:D110"/>
    <mergeCell ref="C111:D111"/>
    <mergeCell ref="D112"/>
    <mergeCell ref="D113"/>
    <mergeCell ref="D114"/>
    <mergeCell ref="D115"/>
    <mergeCell ref="D116"/>
    <mergeCell ref="D117"/>
    <mergeCell ref="D118"/>
    <mergeCell ref="D119"/>
    <mergeCell ref="D120"/>
    <mergeCell ref="B121:D121"/>
    <mergeCell ref="C122:D122"/>
    <mergeCell ref="D123"/>
    <mergeCell ref="B124:D124"/>
    <mergeCell ref="C125:D125"/>
    <mergeCell ref="D126"/>
    <mergeCell ref="C127:D127"/>
    <mergeCell ref="D128"/>
    <mergeCell ref="D129"/>
    <mergeCell ref="A130:D130"/>
    <mergeCell ref="A131:D131"/>
    <mergeCell ref="B132:D132"/>
    <mergeCell ref="C133:D133"/>
    <mergeCell ref="D134"/>
    <mergeCell ref="B135:D135"/>
    <mergeCell ref="A136:D136"/>
    <mergeCell ref="B137:D137"/>
    <mergeCell ref="A138:D138"/>
    <mergeCell ref="A139:D139"/>
    <mergeCell ref="B140:D140"/>
    <mergeCell ref="A141:D141"/>
    <mergeCell ref="A142:D1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2024-01-30T08:39:54Z</dcterms:created>
  <dc:creator>Apache POI</dc:creator>
</cp:coreProperties>
</file>